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9020" windowHeight="11895"/>
  </bookViews>
  <sheets>
    <sheet name="Осень" sheetId="5" r:id="rId1"/>
    <sheet name="Весна" sheetId="2" r:id="rId2"/>
  </sheets>
  <calcPr calcId="145621"/>
</workbook>
</file>

<file path=xl/calcChain.xml><?xml version="1.0" encoding="utf-8"?>
<calcChain xmlns="http://schemas.openxmlformats.org/spreadsheetml/2006/main">
  <c r="C13" i="5" l="1"/>
  <c r="C8" i="2"/>
  <c r="L7" i="2"/>
  <c r="C7" i="2"/>
  <c r="C13" i="2"/>
  <c r="C14" i="2"/>
  <c r="D13" i="2" s="1"/>
  <c r="C14" i="5"/>
  <c r="D13" i="5" s="1"/>
  <c r="D14" i="2" l="1"/>
  <c r="E13" i="2"/>
  <c r="E13" i="5"/>
  <c r="D14" i="5"/>
  <c r="E14" i="2" l="1"/>
  <c r="F13" i="2"/>
  <c r="E14" i="5"/>
  <c r="F13" i="5"/>
  <c r="F14" i="2" l="1"/>
  <c r="G13" i="2"/>
  <c r="F14" i="5"/>
  <c r="G13" i="5"/>
  <c r="G14" i="5" l="1"/>
  <c r="H13" i="5"/>
  <c r="G14" i="2"/>
  <c r="H13" i="2"/>
  <c r="H14" i="5" l="1"/>
  <c r="I13" i="5"/>
  <c r="H14" i="2"/>
  <c r="I13" i="2"/>
  <c r="I14" i="5" l="1"/>
  <c r="J13" i="5"/>
  <c r="J13" i="2"/>
  <c r="I14" i="2"/>
  <c r="K13" i="2" l="1"/>
  <c r="J14" i="2"/>
  <c r="J14" i="5"/>
  <c r="K13" i="5"/>
  <c r="K14" i="5" l="1"/>
  <c r="L13" i="5"/>
  <c r="K14" i="2"/>
  <c r="L13" i="2"/>
  <c r="L14" i="2" l="1"/>
  <c r="M13" i="2"/>
  <c r="L14" i="5"/>
  <c r="M13" i="5"/>
  <c r="M14" i="5" l="1"/>
  <c r="N13" i="5"/>
  <c r="M14" i="2"/>
  <c r="N13" i="2"/>
  <c r="N14" i="2" l="1"/>
  <c r="O13" i="2"/>
  <c r="N14" i="5"/>
  <c r="O13" i="5"/>
  <c r="O14" i="5" l="1"/>
  <c r="P13" i="5"/>
  <c r="O14" i="2"/>
  <c r="P13" i="2"/>
  <c r="P14" i="2" l="1"/>
  <c r="Q13" i="2"/>
  <c r="P14" i="5"/>
  <c r="Q13" i="5"/>
  <c r="Q14" i="5" l="1"/>
  <c r="R13" i="5"/>
  <c r="Q14" i="2"/>
  <c r="R13" i="2"/>
  <c r="R14" i="2" l="1"/>
  <c r="S13" i="2"/>
  <c r="R14" i="5"/>
  <c r="S13" i="5"/>
  <c r="S14" i="5" l="1"/>
  <c r="T13" i="5"/>
  <c r="S14" i="2"/>
  <c r="T13" i="2"/>
  <c r="T14" i="2" l="1"/>
  <c r="U13" i="2"/>
  <c r="T14" i="5"/>
  <c r="U13" i="5"/>
  <c r="U14" i="5" l="1"/>
  <c r="V13" i="5"/>
  <c r="U14" i="2"/>
  <c r="V13" i="2"/>
  <c r="V14" i="2" l="1"/>
  <c r="W13" i="2"/>
  <c r="V14" i="5"/>
  <c r="W13" i="5"/>
  <c r="W14" i="5" l="1"/>
  <c r="X13" i="5"/>
  <c r="W14" i="2"/>
  <c r="X13" i="2"/>
  <c r="X14" i="2" s="1"/>
  <c r="X14" i="5" l="1"/>
  <c r="Y13" i="5"/>
  <c r="Y14" i="5" s="1"/>
</calcChain>
</file>

<file path=xl/comments1.xml><?xml version="1.0" encoding="utf-8"?>
<comments xmlns="http://schemas.openxmlformats.org/spreadsheetml/2006/main">
  <authors>
    <author>NAme</author>
  </authors>
  <commentList>
    <comment ref="C7" authorId="0">
      <text>
        <r>
          <rPr>
            <b/>
            <sz val="8"/>
            <color indexed="81"/>
            <rFont val="Tahoma"/>
            <charset val="204"/>
          </rPr>
          <t>NAme:</t>
        </r>
        <r>
          <rPr>
            <sz val="8"/>
            <color indexed="81"/>
            <rFont val="Tahoma"/>
            <charset val="204"/>
          </rPr>
          <t xml:space="preserve">
Введите номер группы</t>
        </r>
      </text>
    </comment>
    <comment ref="L7" authorId="0">
      <text>
        <r>
          <rPr>
            <b/>
            <sz val="8"/>
            <color indexed="81"/>
            <rFont val="Tahoma"/>
            <charset val="204"/>
          </rPr>
          <t>NAme:</t>
        </r>
        <r>
          <rPr>
            <sz val="8"/>
            <color indexed="81"/>
            <rFont val="Tahoma"/>
            <charset val="204"/>
          </rPr>
          <t xml:space="preserve">
Введите наименование института (диплома)</t>
        </r>
      </text>
    </comment>
    <comment ref="C8" authorId="0">
      <text>
        <r>
          <rPr>
            <b/>
            <sz val="8"/>
            <color indexed="81"/>
            <rFont val="Tahoma"/>
            <charset val="204"/>
          </rPr>
          <t>NAme:</t>
        </r>
        <r>
          <rPr>
            <sz val="8"/>
            <color indexed="81"/>
            <rFont val="Tahoma"/>
            <charset val="204"/>
          </rPr>
          <t xml:space="preserve">
Введите наименование кафедры</t>
        </r>
      </text>
    </comment>
  </commentList>
</comments>
</file>

<file path=xl/comments2.xml><?xml version="1.0" encoding="utf-8"?>
<comments xmlns="http://schemas.openxmlformats.org/spreadsheetml/2006/main">
  <authors>
    <author>NAme</author>
  </authors>
  <commentList>
    <comment ref="C7" authorId="0">
      <text>
        <r>
          <rPr>
            <b/>
            <sz val="8"/>
            <color indexed="81"/>
            <rFont val="Tahoma"/>
            <charset val="204"/>
          </rPr>
          <t>NAme:</t>
        </r>
        <r>
          <rPr>
            <sz val="8"/>
            <color indexed="81"/>
            <rFont val="Tahoma"/>
            <charset val="204"/>
          </rPr>
          <t xml:space="preserve">
Введите номер группы</t>
        </r>
      </text>
    </comment>
    <comment ref="L7" authorId="0">
      <text>
        <r>
          <rPr>
            <b/>
            <sz val="8"/>
            <color indexed="81"/>
            <rFont val="Tahoma"/>
            <charset val="204"/>
          </rPr>
          <t>NAme:</t>
        </r>
        <r>
          <rPr>
            <sz val="8"/>
            <color indexed="81"/>
            <rFont val="Tahoma"/>
            <charset val="204"/>
          </rPr>
          <t xml:space="preserve">
Введите наименование института (диплома)</t>
        </r>
      </text>
    </comment>
    <comment ref="C8" authorId="0">
      <text>
        <r>
          <rPr>
            <b/>
            <sz val="8"/>
            <color indexed="81"/>
            <rFont val="Tahoma"/>
            <charset val="204"/>
          </rPr>
          <t>NAme:</t>
        </r>
        <r>
          <rPr>
            <sz val="8"/>
            <color indexed="81"/>
            <rFont val="Tahoma"/>
            <charset val="204"/>
          </rPr>
          <t xml:space="preserve">
Введите наименование кафедры</t>
        </r>
      </text>
    </comment>
  </commentList>
</comments>
</file>

<file path=xl/sharedStrings.xml><?xml version="1.0" encoding="utf-8"?>
<sst xmlns="http://schemas.openxmlformats.org/spreadsheetml/2006/main" count="52" uniqueCount="36">
  <si>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</si>
  <si>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</si>
  <si>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</si>
  <si>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</si>
  <si>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</si>
  <si>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</si>
  <si>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</si>
  <si>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</si>
  <si>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</si>
  <si>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</si>
  <si>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№п/п</t>
  </si>
  <si>
    <t>Итоговое контрольное мероприятие</t>
  </si>
  <si>
    <t>Экз.</t>
  </si>
  <si>
    <t>Дисциплина</t>
  </si>
  <si>
    <t>Утверждаю</t>
  </si>
  <si>
    <t>«______»___________________20____г.</t>
  </si>
  <si>
    <t>весенний семестр</t>
  </si>
  <si>
    <t>осенний семестр</t>
  </si>
  <si>
    <t>Зач.</t>
  </si>
  <si>
    <t>График контрольных мероприятий самостоятельной работы студентов</t>
  </si>
  <si>
    <t>группы:</t>
  </si>
  <si>
    <t>институт (департамент):</t>
  </si>
  <si>
    <t>кафедры:</t>
  </si>
  <si>
    <t xml:space="preserve">на </t>
  </si>
  <si>
    <t xml:space="preserve">весенний семестр </t>
  </si>
  <si>
    <t>учебный год</t>
  </si>
  <si>
    <t>группа:</t>
  </si>
  <si>
    <t>кафедра:</t>
  </si>
  <si>
    <t xml:space="preserve">осенний семестр </t>
  </si>
  <si>
    <t>Зав.кафедрой_______________ /_______________ /</t>
  </si>
  <si>
    <t>Зав.кафедрой_____________ /_______________ /</t>
  </si>
  <si>
    <t>2014/2015</t>
  </si>
  <si>
    <t xml:space="preserve">Форма контроля по модулю </t>
  </si>
  <si>
    <t>Проект по модулю</t>
  </si>
  <si>
    <t>Интегр. оценка</t>
  </si>
  <si>
    <t>Интегр. экзамен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</si>
</sst>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0"/>
      <name val="Arial Cyr"/>
      <family val="2"/>
      <charset val="204"/>
    </font>
    <font>
      <b/>
      <sz val="7"/>
      <name val="Arial Cyr"/>
      <family val="2"/>
      <charset val="204"/>
    </font>
    <font>
      <b/>
      <sz val="10"/>
      <name val="Arial Cyr"/>
      <charset val="204"/>
    </font>
    <font>
      <b/>
      <sz val="7"/>
      <name val="Arial Cyr"/>
      <charset val="204"/>
    </font>
    <font>
      <sz val="8"/>
      <color indexed="81"/>
      <name val="Tahoma"/>
      <charset val="204"/>
    </font>
    <font>
      <b/>
      <sz val="8"/>
      <color indexed="81"/>
      <name val="Tahoma"/>
      <charset val="204"/>
    </font>
    <font>
      <sz val="8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0" fillId="0" borderId="1" xfId="0" applyBorder="1"/>
    <xf numFmtId="0" fontId="4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4" fontId="0" fillId="0" borderId="0" xfId="0" applyNumberFormat="1"/>
    <xf numFmtId="0" fontId="0" fillId="0" borderId="0" xfId="0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1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/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textRotation="90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14" fontId="10" fillId="0" borderId="0" xfId="0" applyNumberFormat="1" applyFont="1" applyAlignment="1">
      <alignment horizontal="center"/>
    </xf>
    <xf numFmtId="0" fontId="0" fillId="0" borderId="0" xfId="0" applyAlignment="1">
      <alignment horizontal="left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26"/>
  <sheetViews>
    <sheetView tabSelected="1" workbookViewId="0">
      <selection activeCell="B7" sqref="B7"/>
    </sheetView>
  </sheetViews>
  <sheetFormatPr defaultRowHeight="15" x14ac:dyDescent="0.25"/>
  <cols>
    <col min="1" max="1" width="3.42578125" customWidth="1"/>
    <col min="2" max="2" width="24.5703125" customWidth="1"/>
    <col min="3" max="25" width="4.42578125" customWidth="1"/>
    <col min="26" max="26" width="8" customWidth="1"/>
    <col min="27" max="27" width="6.28515625" customWidth="1"/>
    <col min="28" max="28" width="10" customWidth="1"/>
  </cols>
  <sheetData>
    <row r="1" spans="1:30" x14ac:dyDescent="0.25">
      <c r="T1" s="20" t="s">
        <v>14</v>
      </c>
      <c r="U1" s="20"/>
      <c r="V1" s="20"/>
      <c r="W1" s="20"/>
      <c r="X1" s="20"/>
      <c r="Y1" s="20"/>
      <c r="Z1" s="20"/>
      <c r="AA1" s="20"/>
    </row>
    <row r="2" spans="1:30" x14ac:dyDescent="0.25">
      <c r="R2" s="21" t="s">
        <v>29</v>
      </c>
      <c r="S2" s="21"/>
      <c r="T2" s="21"/>
      <c r="U2" s="21"/>
      <c r="V2" s="21"/>
      <c r="W2" s="21"/>
      <c r="X2" s="21"/>
      <c r="Y2" s="21"/>
      <c r="Z2" s="21"/>
      <c r="AA2" s="21"/>
    </row>
    <row r="3" spans="1:30" x14ac:dyDescent="0.25">
      <c r="T3" s="21" t="s">
        <v>15</v>
      </c>
      <c r="U3" s="21"/>
      <c r="V3" s="21"/>
      <c r="W3" s="21"/>
      <c r="X3" s="21"/>
      <c r="Y3" s="21"/>
      <c r="Z3" s="21"/>
      <c r="AA3" s="21"/>
    </row>
    <row r="5" spans="1:30" x14ac:dyDescent="0.25">
      <c r="B5" s="6">
        <v>41883</v>
      </c>
    </row>
    <row r="6" spans="1:30" ht="18.75" x14ac:dyDescent="0.3">
      <c r="B6" s="25" t="s">
        <v>19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</row>
    <row r="7" spans="1:30" x14ac:dyDescent="0.25">
      <c r="B7" s="9" t="s">
        <v>26</v>
      </c>
      <c r="C7" s="23"/>
      <c r="D7" s="23"/>
      <c r="E7" s="23"/>
      <c r="F7" s="23"/>
      <c r="G7" s="2" t="s">
        <v>21</v>
      </c>
      <c r="H7" s="2"/>
      <c r="I7" s="2"/>
      <c r="J7" s="2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</row>
    <row r="8" spans="1:30" x14ac:dyDescent="0.25">
      <c r="B8" s="9" t="s">
        <v>27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</row>
    <row r="9" spans="1:30" x14ac:dyDescent="0.25">
      <c r="B9" s="9" t="s">
        <v>23</v>
      </c>
      <c r="C9" s="1" t="s">
        <v>28</v>
      </c>
      <c r="D9" s="2"/>
      <c r="E9" s="1"/>
      <c r="F9" s="1"/>
      <c r="H9" s="1" t="s">
        <v>31</v>
      </c>
      <c r="I9" s="8"/>
      <c r="J9" s="8"/>
      <c r="K9" s="1" t="s">
        <v>25</v>
      </c>
    </row>
    <row r="10" spans="1:30" ht="15" customHeight="1" x14ac:dyDescent="0.25">
      <c r="A10" s="17" t="s">
        <v>10</v>
      </c>
      <c r="B10" s="13" t="s">
        <v>13</v>
      </c>
      <c r="C10" s="19" t="s">
        <v>17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2" t="s">
        <v>11</v>
      </c>
      <c r="AA10" s="22"/>
      <c r="AB10" s="14" t="s">
        <v>32</v>
      </c>
      <c r="AC10" s="14"/>
      <c r="AD10" s="14"/>
    </row>
    <row r="11" spans="1:30" x14ac:dyDescent="0.25">
      <c r="A11" s="17"/>
      <c r="B11" s="13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>
        <v>10</v>
      </c>
      <c r="M11" s="12">
        <v>11</v>
      </c>
      <c r="N11" s="12">
        <v>12</v>
      </c>
      <c r="O11" s="12">
        <v>13</v>
      </c>
      <c r="P11" s="12">
        <v>14</v>
      </c>
      <c r="Q11" s="12">
        <v>15</v>
      </c>
      <c r="R11" s="12">
        <v>16</v>
      </c>
      <c r="S11" s="12">
        <v>17</v>
      </c>
      <c r="T11" s="12">
        <v>18</v>
      </c>
      <c r="U11" s="12">
        <v>19</v>
      </c>
      <c r="V11" s="12">
        <v>20</v>
      </c>
      <c r="W11" s="12">
        <v>21</v>
      </c>
      <c r="X11" s="12">
        <v>22</v>
      </c>
      <c r="Y11" s="12">
        <v>23</v>
      </c>
      <c r="Z11" s="22"/>
      <c r="AA11" s="22"/>
      <c r="AB11" s="14"/>
      <c r="AC11" s="14"/>
      <c r="AD11" s="14"/>
    </row>
    <row r="12" spans="1:30" x14ac:dyDescent="0.25">
      <c r="A12" s="17"/>
      <c r="B12" s="13"/>
      <c r="C12" s="18" t="s">
        <v>0</v>
      </c>
      <c r="D12" s="18"/>
      <c r="E12" s="18"/>
      <c r="F12" s="18"/>
      <c r="G12" s="18"/>
      <c r="H12" s="18" t="s">
        <v>1</v>
      </c>
      <c r="I12" s="18"/>
      <c r="J12" s="18"/>
      <c r="K12" s="18"/>
      <c r="L12" s="18" t="s">
        <v>2</v>
      </c>
      <c r="M12" s="18"/>
      <c r="N12" s="18"/>
      <c r="O12" s="18"/>
      <c r="P12" s="18"/>
      <c r="Q12" s="18" t="s">
        <v>3</v>
      </c>
      <c r="R12" s="18"/>
      <c r="S12" s="18"/>
      <c r="T12" s="18"/>
      <c r="U12" s="18" t="s">
        <v>4</v>
      </c>
      <c r="V12" s="18"/>
      <c r="W12" s="18"/>
      <c r="X12" s="18"/>
      <c r="Y12" s="11"/>
      <c r="Z12" s="22"/>
      <c r="AA12" s="22"/>
      <c r="AB12" s="14"/>
      <c r="AC12" s="14"/>
      <c r="AD12" s="14"/>
    </row>
    <row r="13" spans="1:30" ht="23.25" customHeight="1" x14ac:dyDescent="0.25">
      <c r="A13" s="17"/>
      <c r="B13" s="13"/>
      <c r="C13" s="10">
        <f>DAY($B$5)</f>
        <v>1</v>
      </c>
      <c r="D13" s="5">
        <f>$B$5+C14</f>
        <v>41890</v>
      </c>
      <c r="E13" s="5">
        <f>D13+7</f>
        <v>41897</v>
      </c>
      <c r="F13" s="5">
        <f t="shared" ref="F13:Y13" si="0">E13+7</f>
        <v>41904</v>
      </c>
      <c r="G13" s="5">
        <f t="shared" si="0"/>
        <v>41911</v>
      </c>
      <c r="H13" s="5">
        <f t="shared" si="0"/>
        <v>41918</v>
      </c>
      <c r="I13" s="5">
        <f t="shared" si="0"/>
        <v>41925</v>
      </c>
      <c r="J13" s="5">
        <f t="shared" si="0"/>
        <v>41932</v>
      </c>
      <c r="K13" s="5">
        <f t="shared" si="0"/>
        <v>41939</v>
      </c>
      <c r="L13" s="5">
        <f t="shared" si="0"/>
        <v>41946</v>
      </c>
      <c r="M13" s="5">
        <f t="shared" si="0"/>
        <v>41953</v>
      </c>
      <c r="N13" s="5">
        <f t="shared" si="0"/>
        <v>41960</v>
      </c>
      <c r="O13" s="5">
        <f t="shared" si="0"/>
        <v>41967</v>
      </c>
      <c r="P13" s="5">
        <f t="shared" si="0"/>
        <v>41974</v>
      </c>
      <c r="Q13" s="5">
        <f t="shared" si="0"/>
        <v>41981</v>
      </c>
      <c r="R13" s="5">
        <f t="shared" si="0"/>
        <v>41988</v>
      </c>
      <c r="S13" s="5">
        <f t="shared" si="0"/>
        <v>41995</v>
      </c>
      <c r="T13" s="5">
        <f t="shared" si="0"/>
        <v>42002</v>
      </c>
      <c r="U13" s="5">
        <f t="shared" si="0"/>
        <v>42009</v>
      </c>
      <c r="V13" s="5">
        <f t="shared" si="0"/>
        <v>42016</v>
      </c>
      <c r="W13" s="5">
        <f t="shared" si="0"/>
        <v>42023</v>
      </c>
      <c r="X13" s="5">
        <f t="shared" si="0"/>
        <v>42030</v>
      </c>
      <c r="Y13" s="5">
        <f t="shared" si="0"/>
        <v>42037</v>
      </c>
      <c r="Z13" s="13" t="s">
        <v>18</v>
      </c>
      <c r="AA13" s="13" t="s">
        <v>12</v>
      </c>
      <c r="AB13" s="15" t="s">
        <v>34</v>
      </c>
      <c r="AC13" s="15" t="s">
        <v>35</v>
      </c>
      <c r="AD13" s="15" t="s">
        <v>33</v>
      </c>
    </row>
    <row r="14" spans="1:30" ht="29.25" customHeight="1" x14ac:dyDescent="0.25">
      <c r="A14" s="17"/>
      <c r="B14" s="13"/>
      <c r="C14" s="4">
        <f>IF(WEEKDAY($B$5+1,2)=7,DAY($B$5+1),IF(WEEKDAY($B$5+2,2)=7,DAY($B$5+2),IF(WEEKDAY($B$5+3,2)=7,DAY($B$5+3),IF(WEEKDAY($B$5+4,2)=7,DAY($B$5+4),IF(WEEKDAY($B$5+5,2)=7,DAY($B$5+5),IF(WEEKDAY($B$5+6,2)=7,DAY($B$5+6),DAY($B$5)))))))</f>
        <v>7</v>
      </c>
      <c r="D14" s="5">
        <f>D13+6</f>
        <v>41896</v>
      </c>
      <c r="E14" s="5">
        <f>E13+6</f>
        <v>41903</v>
      </c>
      <c r="F14" s="5">
        <f t="shared" ref="F14:X14" si="1">F13+6</f>
        <v>41910</v>
      </c>
      <c r="G14" s="5">
        <f t="shared" si="1"/>
        <v>41917</v>
      </c>
      <c r="H14" s="5">
        <f t="shared" si="1"/>
        <v>41924</v>
      </c>
      <c r="I14" s="5">
        <f t="shared" si="1"/>
        <v>41931</v>
      </c>
      <c r="J14" s="5">
        <f t="shared" si="1"/>
        <v>41938</v>
      </c>
      <c r="K14" s="5">
        <f t="shared" si="1"/>
        <v>41945</v>
      </c>
      <c r="L14" s="5">
        <f t="shared" si="1"/>
        <v>41952</v>
      </c>
      <c r="M14" s="5">
        <f t="shared" si="1"/>
        <v>41959</v>
      </c>
      <c r="N14" s="5">
        <f t="shared" si="1"/>
        <v>41966</v>
      </c>
      <c r="O14" s="5">
        <f t="shared" si="1"/>
        <v>41973</v>
      </c>
      <c r="P14" s="5">
        <f t="shared" si="1"/>
        <v>41980</v>
      </c>
      <c r="Q14" s="5">
        <f t="shared" si="1"/>
        <v>41987</v>
      </c>
      <c r="R14" s="5">
        <f t="shared" si="1"/>
        <v>41994</v>
      </c>
      <c r="S14" s="5">
        <f t="shared" si="1"/>
        <v>42001</v>
      </c>
      <c r="T14" s="5">
        <f t="shared" si="1"/>
        <v>42008</v>
      </c>
      <c r="U14" s="5">
        <f t="shared" si="1"/>
        <v>42015</v>
      </c>
      <c r="V14" s="5">
        <f t="shared" si="1"/>
        <v>42022</v>
      </c>
      <c r="W14" s="5">
        <f t="shared" si="1"/>
        <v>42029</v>
      </c>
      <c r="X14" s="5">
        <f t="shared" si="1"/>
        <v>42036</v>
      </c>
      <c r="Y14" s="5">
        <f>Y13+6</f>
        <v>42043</v>
      </c>
      <c r="Z14" s="13"/>
      <c r="AA14" s="13"/>
      <c r="AB14" s="16"/>
      <c r="AC14" s="16"/>
      <c r="AD14" s="16"/>
    </row>
    <row r="15" spans="1:30" ht="24.75" customHeight="1" x14ac:dyDescent="0.25">
      <c r="A15" s="3">
        <v>1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ht="24.75" customHeight="1" x14ac:dyDescent="0.25">
      <c r="A16" s="3">
        <v>2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24.75" customHeight="1" x14ac:dyDescent="0.25">
      <c r="A17" s="3">
        <v>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24.75" customHeight="1" x14ac:dyDescent="0.25">
      <c r="A18" s="3">
        <v>4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24.75" customHeight="1" x14ac:dyDescent="0.25">
      <c r="A19" s="3">
        <v>5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24.75" customHeight="1" x14ac:dyDescent="0.25">
      <c r="A20" s="3">
        <v>6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24.75" customHeight="1" x14ac:dyDescent="0.25">
      <c r="A21" s="3">
        <v>7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24.75" customHeight="1" x14ac:dyDescent="0.25">
      <c r="A22" s="3">
        <v>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24.75" customHeight="1" x14ac:dyDescent="0.25">
      <c r="A23" s="3">
        <v>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24.75" customHeight="1" x14ac:dyDescent="0.25">
      <c r="A24" s="3">
        <v>10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ht="24.75" customHeight="1" x14ac:dyDescent="0.25">
      <c r="A25" s="3">
        <v>11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ht="24.75" customHeight="1" x14ac:dyDescent="0.25">
      <c r="A26" s="3">
        <v>12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</sheetData>
  <mergeCells count="22">
    <mergeCell ref="T1:AA1"/>
    <mergeCell ref="T3:AA3"/>
    <mergeCell ref="R2:AA2"/>
    <mergeCell ref="Z10:AA12"/>
    <mergeCell ref="C7:F7"/>
    <mergeCell ref="C8:AA8"/>
    <mergeCell ref="L12:P12"/>
    <mergeCell ref="Q12:T12"/>
    <mergeCell ref="U12:X12"/>
    <mergeCell ref="B6:AA6"/>
    <mergeCell ref="L7:AA7"/>
    <mergeCell ref="A10:A14"/>
    <mergeCell ref="B10:B14"/>
    <mergeCell ref="C12:G12"/>
    <mergeCell ref="H12:K12"/>
    <mergeCell ref="C10:Y10"/>
    <mergeCell ref="Z13:Z14"/>
    <mergeCell ref="AA13:AA14"/>
    <mergeCell ref="AB10:AD12"/>
    <mergeCell ref="AB13:AB14"/>
    <mergeCell ref="AC13:AC14"/>
    <mergeCell ref="AD13:AD14"/>
  </mergeCells>
  <phoneticPr fontId="9" type="noConversion"/>
  <pageMargins left="0.17" right="0.17" top="0.37" bottom="0.31" header="0.36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26"/>
  <sheetViews>
    <sheetView zoomScaleNormal="100" workbookViewId="0">
      <selection activeCell="AL16" sqref="AL16"/>
    </sheetView>
  </sheetViews>
  <sheetFormatPr defaultRowHeight="15" x14ac:dyDescent="0.25"/>
  <cols>
    <col min="1" max="1" width="3.42578125" customWidth="1"/>
    <col min="2" max="2" width="26.42578125" customWidth="1"/>
    <col min="3" max="24" width="4.42578125" customWidth="1"/>
    <col min="25" max="25" width="8" customWidth="1"/>
    <col min="26" max="26" width="8.42578125" customWidth="1"/>
  </cols>
  <sheetData>
    <row r="1" spans="1:29" x14ac:dyDescent="0.25">
      <c r="T1" s="20" t="s">
        <v>14</v>
      </c>
      <c r="U1" s="20"/>
      <c r="V1" s="20"/>
      <c r="W1" s="20"/>
      <c r="X1" s="20"/>
      <c r="Y1" s="20"/>
      <c r="Z1" s="20"/>
      <c r="AA1" s="7"/>
    </row>
    <row r="2" spans="1:29" x14ac:dyDescent="0.25">
      <c r="R2" s="21" t="s">
        <v>30</v>
      </c>
      <c r="S2" s="21"/>
      <c r="T2" s="21"/>
      <c r="U2" s="21"/>
      <c r="V2" s="21"/>
      <c r="W2" s="21"/>
      <c r="X2" s="21"/>
      <c r="Y2" s="21"/>
      <c r="Z2" s="21"/>
      <c r="AA2" s="7"/>
    </row>
    <row r="3" spans="1:29" x14ac:dyDescent="0.25">
      <c r="T3" s="21" t="s">
        <v>15</v>
      </c>
      <c r="U3" s="21"/>
      <c r="V3" s="21"/>
      <c r="W3" s="21"/>
      <c r="X3" s="21"/>
      <c r="Y3" s="21"/>
      <c r="Z3" s="21"/>
      <c r="AA3" s="7"/>
    </row>
    <row r="5" spans="1:29" ht="15" customHeight="1" x14ac:dyDescent="0.25">
      <c r="B5" s="6">
        <v>42036</v>
      </c>
    </row>
    <row r="6" spans="1:29" ht="15" customHeight="1" x14ac:dyDescent="0.3">
      <c r="B6" s="25" t="s">
        <v>19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9" ht="15" customHeight="1" x14ac:dyDescent="0.25">
      <c r="B7" s="9" t="s">
        <v>20</v>
      </c>
      <c r="C7" s="23">
        <f>Осень!C7</f>
        <v>0</v>
      </c>
      <c r="D7" s="23"/>
      <c r="E7" s="23"/>
      <c r="F7" s="23"/>
      <c r="G7" s="2" t="s">
        <v>21</v>
      </c>
      <c r="H7" s="2"/>
      <c r="I7" s="2"/>
      <c r="J7" s="2"/>
      <c r="L7" s="26">
        <f>Осень!L7</f>
        <v>0</v>
      </c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9" ht="15" customHeight="1" x14ac:dyDescent="0.25">
      <c r="B8" s="9" t="s">
        <v>22</v>
      </c>
      <c r="C8" s="24">
        <f>Осень!C8</f>
        <v>0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</row>
    <row r="9" spans="1:29" ht="15" customHeight="1" x14ac:dyDescent="0.25">
      <c r="B9" s="9" t="s">
        <v>23</v>
      </c>
      <c r="C9" s="1" t="s">
        <v>24</v>
      </c>
      <c r="D9" s="2"/>
      <c r="E9" s="1"/>
      <c r="F9" s="1"/>
      <c r="H9" s="1" t="s">
        <v>31</v>
      </c>
      <c r="I9" s="8"/>
      <c r="J9" s="8"/>
      <c r="K9" s="1" t="s">
        <v>25</v>
      </c>
    </row>
    <row r="10" spans="1:29" ht="15" customHeight="1" x14ac:dyDescent="0.25">
      <c r="A10" s="17" t="s">
        <v>10</v>
      </c>
      <c r="B10" s="13" t="s">
        <v>13</v>
      </c>
      <c r="C10" s="28" t="s">
        <v>16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2" t="s">
        <v>11</v>
      </c>
      <c r="Z10" s="22"/>
      <c r="AA10" s="14" t="s">
        <v>32</v>
      </c>
      <c r="AB10" s="14"/>
      <c r="AC10" s="14"/>
    </row>
    <row r="11" spans="1:29" x14ac:dyDescent="0.25">
      <c r="A11" s="17"/>
      <c r="B11" s="13"/>
      <c r="C11" s="4">
        <v>0</v>
      </c>
      <c r="D11" s="4">
        <v>1</v>
      </c>
      <c r="E11" s="4">
        <v>2</v>
      </c>
      <c r="F11" s="4">
        <v>3</v>
      </c>
      <c r="G11" s="4">
        <v>4</v>
      </c>
      <c r="H11" s="4">
        <v>5</v>
      </c>
      <c r="I11" s="4">
        <v>6</v>
      </c>
      <c r="J11" s="4">
        <v>7</v>
      </c>
      <c r="K11" s="4">
        <v>8</v>
      </c>
      <c r="L11" s="4">
        <v>9</v>
      </c>
      <c r="M11" s="4">
        <v>10</v>
      </c>
      <c r="N11" s="4">
        <v>11</v>
      </c>
      <c r="O11" s="4">
        <v>12</v>
      </c>
      <c r="P11" s="4">
        <v>13</v>
      </c>
      <c r="Q11" s="4">
        <v>14</v>
      </c>
      <c r="R11" s="4">
        <v>15</v>
      </c>
      <c r="S11" s="4">
        <v>16</v>
      </c>
      <c r="T11" s="4">
        <v>17</v>
      </c>
      <c r="U11" s="4">
        <v>18</v>
      </c>
      <c r="V11" s="4">
        <v>19</v>
      </c>
      <c r="W11" s="4">
        <v>20</v>
      </c>
      <c r="X11" s="4">
        <v>21</v>
      </c>
      <c r="Y11" s="22"/>
      <c r="Z11" s="22"/>
      <c r="AA11" s="14"/>
      <c r="AB11" s="14"/>
      <c r="AC11" s="14"/>
    </row>
    <row r="12" spans="1:29" x14ac:dyDescent="0.25">
      <c r="A12" s="17"/>
      <c r="B12" s="13"/>
      <c r="C12" s="27" t="s">
        <v>5</v>
      </c>
      <c r="D12" s="27"/>
      <c r="E12" s="27"/>
      <c r="F12" s="27"/>
      <c r="G12" s="27"/>
      <c r="H12" s="27" t="s">
        <v>6</v>
      </c>
      <c r="I12" s="27"/>
      <c r="J12" s="27"/>
      <c r="K12" s="27"/>
      <c r="L12" s="27" t="s">
        <v>7</v>
      </c>
      <c r="M12" s="27"/>
      <c r="N12" s="27"/>
      <c r="O12" s="27"/>
      <c r="P12" s="27"/>
      <c r="Q12" s="27" t="s">
        <v>8</v>
      </c>
      <c r="R12" s="27"/>
      <c r="S12" s="27"/>
      <c r="T12" s="27"/>
      <c r="U12" s="27" t="s">
        <v>9</v>
      </c>
      <c r="V12" s="27"/>
      <c r="W12" s="27"/>
      <c r="X12" s="27"/>
      <c r="Y12" s="22"/>
      <c r="Z12" s="22"/>
      <c r="AA12" s="14"/>
      <c r="AB12" s="14"/>
      <c r="AC12" s="14"/>
    </row>
    <row r="13" spans="1:29" ht="23.25" customHeight="1" x14ac:dyDescent="0.25">
      <c r="A13" s="17"/>
      <c r="B13" s="13"/>
      <c r="C13" s="10">
        <f>DAY($B$5)</f>
        <v>1</v>
      </c>
      <c r="D13" s="5">
        <f>$B$5+C14</f>
        <v>42037</v>
      </c>
      <c r="E13" s="5">
        <f t="shared" ref="E13:X13" si="0">D13+7</f>
        <v>42044</v>
      </c>
      <c r="F13" s="5">
        <f t="shared" si="0"/>
        <v>42051</v>
      </c>
      <c r="G13" s="5">
        <f t="shared" si="0"/>
        <v>42058</v>
      </c>
      <c r="H13" s="5">
        <f t="shared" si="0"/>
        <v>42065</v>
      </c>
      <c r="I13" s="5">
        <f t="shared" si="0"/>
        <v>42072</v>
      </c>
      <c r="J13" s="5">
        <f t="shared" si="0"/>
        <v>42079</v>
      </c>
      <c r="K13" s="5">
        <f t="shared" si="0"/>
        <v>42086</v>
      </c>
      <c r="L13" s="5">
        <f t="shared" si="0"/>
        <v>42093</v>
      </c>
      <c r="M13" s="5">
        <f t="shared" si="0"/>
        <v>42100</v>
      </c>
      <c r="N13" s="5">
        <f t="shared" si="0"/>
        <v>42107</v>
      </c>
      <c r="O13" s="5">
        <f t="shared" si="0"/>
        <v>42114</v>
      </c>
      <c r="P13" s="5">
        <f t="shared" si="0"/>
        <v>42121</v>
      </c>
      <c r="Q13" s="5">
        <f t="shared" si="0"/>
        <v>42128</v>
      </c>
      <c r="R13" s="5">
        <f t="shared" si="0"/>
        <v>42135</v>
      </c>
      <c r="S13" s="5">
        <f t="shared" si="0"/>
        <v>42142</v>
      </c>
      <c r="T13" s="5">
        <f t="shared" si="0"/>
        <v>42149</v>
      </c>
      <c r="U13" s="5">
        <f t="shared" si="0"/>
        <v>42156</v>
      </c>
      <c r="V13" s="5">
        <f t="shared" si="0"/>
        <v>42163</v>
      </c>
      <c r="W13" s="5">
        <f t="shared" si="0"/>
        <v>42170</v>
      </c>
      <c r="X13" s="5">
        <f t="shared" si="0"/>
        <v>42177</v>
      </c>
      <c r="Y13" s="13" t="s">
        <v>18</v>
      </c>
      <c r="Z13" s="13" t="s">
        <v>12</v>
      </c>
      <c r="AA13" s="15" t="s">
        <v>34</v>
      </c>
      <c r="AB13" s="15" t="s">
        <v>35</v>
      </c>
      <c r="AC13" s="15" t="s">
        <v>33</v>
      </c>
    </row>
    <row r="14" spans="1:29" ht="29.25" customHeight="1" x14ac:dyDescent="0.25">
      <c r="A14" s="17"/>
      <c r="B14" s="13"/>
      <c r="C14" s="4">
        <f>IF(WEEKDAY($B$5+1,2)=7,DAY($B$5+1),IF(WEEKDAY($B$5+2,2)=7,DAY($B$5+2),IF(WEEKDAY($B$5+3,2)=7,DAY($B$5+3),IF(WEEKDAY($B$5+4,2)=7,DAY($B$5+4),IF(WEEKDAY($B$5+5,2)=7,DAY($B$5+5),IF(WEEKDAY($B$5+6,2)=7,DAY($B$5+6),DAY($B$5)))))))</f>
        <v>1</v>
      </c>
      <c r="D14" s="5">
        <f>D13+6</f>
        <v>42043</v>
      </c>
      <c r="E14" s="5">
        <f>E13+6</f>
        <v>42050</v>
      </c>
      <c r="F14" s="5">
        <f>F13+6</f>
        <v>42057</v>
      </c>
      <c r="G14" s="5">
        <f>G13+6</f>
        <v>42064</v>
      </c>
      <c r="H14" s="5">
        <f t="shared" ref="H14:X14" si="1">H13+6</f>
        <v>42071</v>
      </c>
      <c r="I14" s="5">
        <f t="shared" si="1"/>
        <v>42078</v>
      </c>
      <c r="J14" s="5">
        <f t="shared" si="1"/>
        <v>42085</v>
      </c>
      <c r="K14" s="5">
        <f t="shared" si="1"/>
        <v>42092</v>
      </c>
      <c r="L14" s="5">
        <f t="shared" si="1"/>
        <v>42099</v>
      </c>
      <c r="M14" s="5">
        <f t="shared" si="1"/>
        <v>42106</v>
      </c>
      <c r="N14" s="5">
        <f t="shared" si="1"/>
        <v>42113</v>
      </c>
      <c r="O14" s="5">
        <f t="shared" si="1"/>
        <v>42120</v>
      </c>
      <c r="P14" s="5">
        <f t="shared" si="1"/>
        <v>42127</v>
      </c>
      <c r="Q14" s="5">
        <f t="shared" si="1"/>
        <v>42134</v>
      </c>
      <c r="R14" s="5">
        <f t="shared" si="1"/>
        <v>42141</v>
      </c>
      <c r="S14" s="5">
        <f t="shared" si="1"/>
        <v>42148</v>
      </c>
      <c r="T14" s="5">
        <f t="shared" si="1"/>
        <v>42155</v>
      </c>
      <c r="U14" s="5">
        <f t="shared" si="1"/>
        <v>42162</v>
      </c>
      <c r="V14" s="5">
        <f t="shared" si="1"/>
        <v>42169</v>
      </c>
      <c r="W14" s="5">
        <f t="shared" si="1"/>
        <v>42176</v>
      </c>
      <c r="X14" s="5">
        <f t="shared" si="1"/>
        <v>42183</v>
      </c>
      <c r="Y14" s="13"/>
      <c r="Z14" s="13"/>
      <c r="AA14" s="16"/>
      <c r="AB14" s="16"/>
      <c r="AC14" s="16"/>
    </row>
    <row r="15" spans="1:29" ht="24.75" customHeight="1" x14ac:dyDescent="0.25">
      <c r="A15" s="3">
        <v>1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9" ht="24.75" customHeight="1" x14ac:dyDescent="0.25">
      <c r="A16" s="3">
        <v>2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ht="24.75" customHeight="1" x14ac:dyDescent="0.25">
      <c r="A17" s="3">
        <v>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ht="24.75" customHeight="1" x14ac:dyDescent="0.25">
      <c r="A18" s="3">
        <v>4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ht="24.75" customHeight="1" x14ac:dyDescent="0.25">
      <c r="A19" s="3">
        <v>5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ht="24.75" customHeight="1" x14ac:dyDescent="0.25">
      <c r="A20" s="3">
        <v>6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ht="24.75" customHeight="1" x14ac:dyDescent="0.25">
      <c r="A21" s="3">
        <v>7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ht="24.75" customHeight="1" x14ac:dyDescent="0.25">
      <c r="A22" s="3">
        <v>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ht="24.75" customHeight="1" x14ac:dyDescent="0.25">
      <c r="A23" s="3">
        <v>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ht="24.75" customHeight="1" x14ac:dyDescent="0.25">
      <c r="A24" s="3">
        <v>10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ht="24.75" customHeight="1" x14ac:dyDescent="0.25">
      <c r="A25" s="3">
        <v>11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ht="24.75" customHeight="1" x14ac:dyDescent="0.25">
      <c r="A26" s="3">
        <v>12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</row>
  </sheetData>
  <mergeCells count="22">
    <mergeCell ref="B10:B14"/>
    <mergeCell ref="A10:A14"/>
    <mergeCell ref="U12:X12"/>
    <mergeCell ref="Q12:T12"/>
    <mergeCell ref="L12:P12"/>
    <mergeCell ref="H12:K12"/>
    <mergeCell ref="C12:G12"/>
    <mergeCell ref="C10:X10"/>
    <mergeCell ref="AA10:AC12"/>
    <mergeCell ref="AA13:AA14"/>
    <mergeCell ref="AB13:AB14"/>
    <mergeCell ref="AC13:AC14"/>
    <mergeCell ref="T1:Z1"/>
    <mergeCell ref="R2:Z2"/>
    <mergeCell ref="T3:Z3"/>
    <mergeCell ref="Y13:Y14"/>
    <mergeCell ref="Z13:Z14"/>
    <mergeCell ref="Y10:Z12"/>
    <mergeCell ref="B6:Z6"/>
    <mergeCell ref="C7:F7"/>
    <mergeCell ref="L7:Z7"/>
    <mergeCell ref="C8:Z8"/>
  </mergeCells>
  <phoneticPr fontId="9" type="noConversion"/>
  <pageMargins left="0.17" right="0.17" top="0.37" bottom="0.32" header="0.37" footer="0.31496062992125984"/>
  <pageSetup paperSize="9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Осень</vt:lpstr>
      <vt:lpstr>Весна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iUser</dc:creator>
  <cp:lastModifiedBy>1</cp:lastModifiedBy>
  <cp:lastPrinted>2013-06-27T03:54:07Z</cp:lastPrinted>
  <dcterms:created xsi:type="dcterms:W3CDTF">2013-06-06T03:29:59Z</dcterms:created>
  <dcterms:modified xsi:type="dcterms:W3CDTF">2014-06-30T05:31:22Z</dcterms:modified>
</cp:coreProperties>
</file>